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F20" i="1"/>
  <c r="F21" i="1"/>
  <c r="D28" i="1"/>
  <c r="E27" i="1"/>
  <c r="D27" i="1"/>
  <c r="E24" i="1"/>
  <c r="D24" i="1"/>
  <c r="E22" i="1"/>
  <c r="F22" i="1" s="1"/>
  <c r="D22" i="1"/>
  <c r="F27" i="1"/>
  <c r="F13" i="1"/>
  <c r="E13" i="1"/>
  <c r="E28" i="1" l="1"/>
  <c r="D13" i="1"/>
  <c r="F26" i="1"/>
  <c r="F9" i="1"/>
  <c r="F10" i="1"/>
  <c r="F11" i="1"/>
  <c r="F12" i="1"/>
  <c r="F8" i="1"/>
  <c r="F16" i="1"/>
  <c r="F17" i="1"/>
  <c r="F18" i="1"/>
  <c r="F15" i="1"/>
  <c r="F28" i="1" l="1"/>
</calcChain>
</file>

<file path=xl/sharedStrings.xml><?xml version="1.0" encoding="utf-8"?>
<sst xmlns="http://schemas.openxmlformats.org/spreadsheetml/2006/main" count="62" uniqueCount="35">
  <si>
    <t>ประจำปีงบประมาณ พ.ศ. 2567 ไตรมาสที่ 1 - 2</t>
  </si>
  <si>
    <t>ข้อมูล ณ วันที่ 31 มีนาคม 2567</t>
  </si>
  <si>
    <t>ที่</t>
  </si>
  <si>
    <t>ชื่อโครงการ/กิจกรรม</t>
  </si>
  <si>
    <t>รวม</t>
  </si>
  <si>
    <t>รายงานผลการใช้จ่ายงบประมาณ สถานีตำรวจภูธรจอหอ จังหวัดนครราชสีมา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</si>
  <si>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</si>
  <si>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</si>
  <si>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</si>
  <si>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</si>
  <si>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 xml:space="preserve">กิจกรรมการบังคับใช้กฎหมาย และบริการประชาชน </t>
  </si>
  <si>
    <t xml:space="preserve"> - กิจกรรมการบังคับใช้กฎหมาย</t>
  </si>
  <si>
    <t>ค่าตอบแทนพยาน/ค่าใช้จ่ายคุ้มครองพยาน</t>
  </si>
  <si>
    <t>ค่าตอบแทนนักจิตวิทยา</t>
  </si>
  <si>
    <t>ค่าตอบแทน จพง.ชันสูตพลิกศพ</t>
  </si>
  <si>
    <t>ค่าใช้จ่ายส่งหมายเรียกพยาน</t>
  </si>
  <si>
    <t>ค่าตอบแทนสำนวนคดีอาญา</t>
  </si>
  <si>
    <t xml:space="preserve"> - กิจกรรมการบริการประชาชน </t>
  </si>
  <si>
    <t>ค่าโอที/เบี้ยเลี้ยง/ที่พัก/ยานพาหนะ</t>
  </si>
  <si>
    <t>ค่าวัสดุน้ำมันเชื้อเพลิง</t>
  </si>
  <si>
    <t>ค่าอาหารผู้ต้องหา</t>
  </si>
  <si>
    <t>ค่าจ้างเหมา/วัสดุสำนักงาน/วัสดุจราจร</t>
  </si>
  <si>
    <t>ค่าสาธารณูปโภค</t>
  </si>
  <si>
    <t>ค่าปฏิรูประบบงานสอบสวน</t>
  </si>
  <si>
    <t>ค่าน้ำมันเชื้อเพลิง (รถยนต์เช่า)</t>
  </si>
  <si>
    <t>งบชุมชนมวลชนสัมพันธ์</t>
  </si>
  <si>
    <t>งบแก้ไขอุบัติเหตุทางถนน 
ช่วงเทศกาลปีใหม่/เทศกาลสงกรานต์</t>
  </si>
  <si>
    <t>เทศกาลปีใหม่ 2567</t>
  </si>
  <si>
    <t>เป็นไปตามเป้าหมาย</t>
  </si>
  <si>
    <t>ไม่มี</t>
  </si>
  <si>
    <t>เฉลี่ยกันได้</t>
  </si>
  <si>
    <t>รวมทั้งสิ้น</t>
  </si>
  <si>
    <t>สำรองค่าสาธารณูปโภค</t>
  </si>
  <si>
    <t>ปัญหา/อุปสรรค 
แนวทางการแก้ไข</t>
  </si>
  <si>
    <t>รวม พรบ.รถยนต์ จยย.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</si>
</sst>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u val="singleAccounting"/>
      <sz val="16"/>
      <color theme="1"/>
      <name val="TH SarabunPSK"/>
      <family val="2"/>
    </font>
    <font>
      <b/>
      <sz val="16"/>
      <color rgb="FF0070C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43" fontId="1" fillId="3" borderId="5" xfId="1" applyFont="1" applyFill="1" applyBorder="1"/>
    <xf numFmtId="43" fontId="1" fillId="3" borderId="5" xfId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43" fontId="5" fillId="3" borderId="5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I9" sqref="I9"/>
    </sheetView>
  </sheetViews>
  <sheetFormatPr defaultRowHeight="24" x14ac:dyDescent="0.55000000000000004"/>
  <cols>
    <col min="1" max="1" width="5.625" style="1" customWidth="1"/>
    <col min="2" max="2" width="31.25" style="1" customWidth="1"/>
    <col min="3" max="3" width="17.625" style="1" customWidth="1"/>
    <col min="4" max="4" width="15.875" style="1" customWidth="1"/>
    <col min="5" max="5" width="16.875" style="1" customWidth="1"/>
    <col min="6" max="6" width="13.5" style="1" customWidth="1"/>
    <col min="7" max="7" width="18.875" style="1" customWidth="1"/>
    <col min="8" max="16384" width="9" style="1"/>
  </cols>
  <sheetData>
    <row r="1" spans="1:7" x14ac:dyDescent="0.55000000000000004">
      <c r="A1" s="25" t="s">
        <v>5</v>
      </c>
      <c r="B1" s="25"/>
      <c r="C1" s="25"/>
      <c r="D1" s="25"/>
      <c r="E1" s="25"/>
      <c r="F1" s="25"/>
      <c r="G1" s="25"/>
    </row>
    <row r="2" spans="1:7" x14ac:dyDescent="0.55000000000000004">
      <c r="A2" s="25" t="s">
        <v>0</v>
      </c>
      <c r="B2" s="25"/>
      <c r="C2" s="25"/>
      <c r="D2" s="25"/>
      <c r="E2" s="25"/>
      <c r="F2" s="25"/>
      <c r="G2" s="25"/>
    </row>
    <row r="3" spans="1:7" x14ac:dyDescent="0.55000000000000004">
      <c r="A3" s="25" t="s">
        <v>1</v>
      </c>
      <c r="B3" s="25"/>
      <c r="C3" s="25"/>
      <c r="D3" s="25"/>
      <c r="E3" s="25"/>
      <c r="F3" s="25"/>
      <c r="G3" s="25"/>
    </row>
    <row r="4" spans="1:7" ht="24" customHeight="1" x14ac:dyDescent="0.55000000000000004">
      <c r="A4" s="27" t="s">
        <v>2</v>
      </c>
      <c r="B4" s="26" t="s">
        <v>3</v>
      </c>
      <c r="C4" s="26" t="s">
        <v>6</v>
      </c>
      <c r="D4" s="23" t="s">
        <v>7</v>
      </c>
      <c r="E4" s="23" t="s">
        <v>8</v>
      </c>
      <c r="F4" s="23" t="s">
        <v>9</v>
      </c>
      <c r="G4" s="23" t="s">
        <v>33</v>
      </c>
    </row>
    <row r="5" spans="1:7" x14ac:dyDescent="0.55000000000000004">
      <c r="A5" s="27"/>
      <c r="B5" s="26"/>
      <c r="C5" s="26"/>
      <c r="D5" s="24"/>
      <c r="E5" s="24"/>
      <c r="F5" s="24"/>
      <c r="G5" s="24"/>
    </row>
    <row r="6" spans="1:7" ht="48" x14ac:dyDescent="0.55000000000000004">
      <c r="A6" s="2">
        <v>1</v>
      </c>
      <c r="B6" s="3" t="s">
        <v>10</v>
      </c>
      <c r="C6" s="19"/>
      <c r="D6" s="19"/>
      <c r="E6" s="19"/>
      <c r="F6" s="19"/>
      <c r="G6" s="19"/>
    </row>
    <row r="7" spans="1:7" ht="24" customHeight="1" x14ac:dyDescent="0.55000000000000004">
      <c r="A7" s="13"/>
      <c r="B7" s="14" t="s">
        <v>11</v>
      </c>
      <c r="C7" s="20"/>
      <c r="D7" s="20"/>
      <c r="E7" s="20"/>
      <c r="F7" s="20"/>
      <c r="G7" s="20"/>
    </row>
    <row r="8" spans="1:7" x14ac:dyDescent="0.55000000000000004">
      <c r="A8" s="4"/>
      <c r="B8" s="5" t="s">
        <v>12</v>
      </c>
      <c r="C8" s="20" t="s">
        <v>28</v>
      </c>
      <c r="D8" s="17">
        <v>26900</v>
      </c>
      <c r="E8" s="17">
        <v>0</v>
      </c>
      <c r="F8" s="17">
        <f>E8*100/D8</f>
        <v>0</v>
      </c>
      <c r="G8" s="20" t="s">
        <v>29</v>
      </c>
    </row>
    <row r="9" spans="1:7" x14ac:dyDescent="0.55000000000000004">
      <c r="A9" s="4"/>
      <c r="B9" s="5" t="s">
        <v>13</v>
      </c>
      <c r="C9" s="20" t="s">
        <v>28</v>
      </c>
      <c r="D9" s="17">
        <v>5600</v>
      </c>
      <c r="E9" s="17">
        <v>600</v>
      </c>
      <c r="F9" s="17">
        <f t="shared" ref="F9:F12" si="0">E9*100/D9</f>
        <v>10.714285714285714</v>
      </c>
      <c r="G9" s="20" t="s">
        <v>29</v>
      </c>
    </row>
    <row r="10" spans="1:7" x14ac:dyDescent="0.55000000000000004">
      <c r="A10" s="4"/>
      <c r="B10" s="5" t="s">
        <v>14</v>
      </c>
      <c r="C10" s="20" t="s">
        <v>28</v>
      </c>
      <c r="D10" s="17">
        <v>33700</v>
      </c>
      <c r="E10" s="17">
        <v>11400</v>
      </c>
      <c r="F10" s="17">
        <f t="shared" si="0"/>
        <v>33.82789317507418</v>
      </c>
      <c r="G10" s="20" t="s">
        <v>29</v>
      </c>
    </row>
    <row r="11" spans="1:7" x14ac:dyDescent="0.55000000000000004">
      <c r="A11" s="4"/>
      <c r="B11" s="5" t="s">
        <v>15</v>
      </c>
      <c r="C11" s="20" t="s">
        <v>28</v>
      </c>
      <c r="D11" s="17">
        <v>1500</v>
      </c>
      <c r="E11" s="17">
        <v>5600</v>
      </c>
      <c r="F11" s="17">
        <f t="shared" si="0"/>
        <v>373.33333333333331</v>
      </c>
      <c r="G11" s="20" t="s">
        <v>29</v>
      </c>
    </row>
    <row r="12" spans="1:7" x14ac:dyDescent="0.55000000000000004">
      <c r="A12" s="4"/>
      <c r="B12" s="5" t="s">
        <v>16</v>
      </c>
      <c r="C12" s="20" t="s">
        <v>28</v>
      </c>
      <c r="D12" s="17">
        <v>120000</v>
      </c>
      <c r="E12" s="17">
        <v>56250</v>
      </c>
      <c r="F12" s="17">
        <f t="shared" si="0"/>
        <v>46.875</v>
      </c>
      <c r="G12" s="20" t="s">
        <v>29</v>
      </c>
    </row>
    <row r="13" spans="1:7" ht="26.25" x14ac:dyDescent="0.55000000000000004">
      <c r="A13" s="4"/>
      <c r="B13" s="21" t="s">
        <v>4</v>
      </c>
      <c r="C13" s="15"/>
      <c r="D13" s="22">
        <f>SUM(D8:D12)</f>
        <v>187700</v>
      </c>
      <c r="E13" s="22">
        <f t="shared" ref="E13" si="1">SUM(E8:E12)</f>
        <v>73850</v>
      </c>
      <c r="F13" s="22">
        <f>E12*100/D12</f>
        <v>46.875</v>
      </c>
      <c r="G13" s="28" t="s">
        <v>30</v>
      </c>
    </row>
    <row r="14" spans="1:7" ht="24" customHeight="1" x14ac:dyDescent="0.55000000000000004">
      <c r="A14" s="4"/>
      <c r="B14" s="14" t="s">
        <v>17</v>
      </c>
      <c r="C14" s="20"/>
      <c r="D14" s="17"/>
      <c r="E14" s="17"/>
      <c r="F14" s="17"/>
      <c r="G14" s="20"/>
    </row>
    <row r="15" spans="1:7" x14ac:dyDescent="0.55000000000000004">
      <c r="A15" s="4"/>
      <c r="B15" s="5" t="s">
        <v>18</v>
      </c>
      <c r="C15" s="20" t="s">
        <v>28</v>
      </c>
      <c r="D15" s="17">
        <v>401200</v>
      </c>
      <c r="E15" s="17">
        <v>299180</v>
      </c>
      <c r="F15" s="17">
        <f>E15*100/D15</f>
        <v>74.571286141575271</v>
      </c>
      <c r="G15" s="20" t="s">
        <v>29</v>
      </c>
    </row>
    <row r="16" spans="1:7" x14ac:dyDescent="0.55000000000000004">
      <c r="A16" s="4"/>
      <c r="B16" s="5" t="s">
        <v>19</v>
      </c>
      <c r="C16" s="20" t="s">
        <v>28</v>
      </c>
      <c r="D16" s="17">
        <v>555800</v>
      </c>
      <c r="E16" s="17">
        <v>419385.87</v>
      </c>
      <c r="F16" s="17">
        <f t="shared" ref="F16:F22" si="2">E16*100/D16</f>
        <v>75.45625584742713</v>
      </c>
      <c r="G16" s="28" t="s">
        <v>34</v>
      </c>
    </row>
    <row r="17" spans="1:7" x14ac:dyDescent="0.55000000000000004">
      <c r="A17" s="4"/>
      <c r="B17" s="5" t="s">
        <v>20</v>
      </c>
      <c r="C17" s="20" t="s">
        <v>28</v>
      </c>
      <c r="D17" s="17">
        <v>38200</v>
      </c>
      <c r="E17" s="17">
        <v>10475</v>
      </c>
      <c r="F17" s="17">
        <f t="shared" si="2"/>
        <v>27.421465968586386</v>
      </c>
      <c r="G17" s="20" t="s">
        <v>29</v>
      </c>
    </row>
    <row r="18" spans="1:7" x14ac:dyDescent="0.55000000000000004">
      <c r="A18" s="4"/>
      <c r="B18" s="5" t="s">
        <v>21</v>
      </c>
      <c r="C18" s="20" t="s">
        <v>28</v>
      </c>
      <c r="D18" s="17">
        <v>36500</v>
      </c>
      <c r="E18" s="17">
        <v>24760</v>
      </c>
      <c r="F18" s="17">
        <f t="shared" si="2"/>
        <v>67.835616438356169</v>
      </c>
      <c r="G18" s="20" t="s">
        <v>29</v>
      </c>
    </row>
    <row r="19" spans="1:7" x14ac:dyDescent="0.55000000000000004">
      <c r="A19" s="4"/>
      <c r="B19" s="5" t="s">
        <v>22</v>
      </c>
      <c r="C19" s="20" t="s">
        <v>28</v>
      </c>
      <c r="D19" s="17">
        <v>47800</v>
      </c>
      <c r="E19" s="17">
        <v>47800</v>
      </c>
      <c r="F19" s="17">
        <f t="shared" si="2"/>
        <v>100</v>
      </c>
      <c r="G19" s="20" t="s">
        <v>29</v>
      </c>
    </row>
    <row r="20" spans="1:7" ht="24" customHeight="1" x14ac:dyDescent="0.55000000000000004">
      <c r="A20" s="4"/>
      <c r="B20" s="5" t="s">
        <v>23</v>
      </c>
      <c r="C20" s="20" t="s">
        <v>28</v>
      </c>
      <c r="D20" s="17">
        <v>39600</v>
      </c>
      <c r="E20" s="17">
        <v>0</v>
      </c>
      <c r="F20" s="17">
        <f t="shared" si="2"/>
        <v>0</v>
      </c>
      <c r="G20" s="28" t="s">
        <v>32</v>
      </c>
    </row>
    <row r="21" spans="1:7" x14ac:dyDescent="0.55000000000000004">
      <c r="A21" s="4"/>
      <c r="B21" s="5" t="s">
        <v>24</v>
      </c>
      <c r="C21" s="20" t="s">
        <v>28</v>
      </c>
      <c r="D21" s="17">
        <v>44000</v>
      </c>
      <c r="E21" s="17">
        <v>34192.899999999994</v>
      </c>
      <c r="F21" s="17">
        <f t="shared" si="2"/>
        <v>77.711136363636356</v>
      </c>
      <c r="G21" s="20" t="s">
        <v>29</v>
      </c>
    </row>
    <row r="22" spans="1:7" ht="26.25" x14ac:dyDescent="0.55000000000000004">
      <c r="A22" s="4"/>
      <c r="B22" s="21" t="s">
        <v>4</v>
      </c>
      <c r="C22" s="15"/>
      <c r="D22" s="22">
        <f>SUM(D15:D21)</f>
        <v>1163100</v>
      </c>
      <c r="E22" s="22">
        <f>SUM(E15:E21)</f>
        <v>835793.77</v>
      </c>
      <c r="F22" s="22">
        <f t="shared" si="2"/>
        <v>71.859149686183471</v>
      </c>
      <c r="G22" s="20"/>
    </row>
    <row r="23" spans="1:7" x14ac:dyDescent="0.55000000000000004">
      <c r="A23" s="4">
        <v>2</v>
      </c>
      <c r="B23" s="6" t="s">
        <v>25</v>
      </c>
      <c r="C23" s="20" t="s">
        <v>28</v>
      </c>
      <c r="D23" s="17">
        <v>0</v>
      </c>
      <c r="E23" s="17">
        <v>0</v>
      </c>
      <c r="F23" s="17">
        <v>0</v>
      </c>
      <c r="G23" s="20" t="s">
        <v>29</v>
      </c>
    </row>
    <row r="24" spans="1:7" ht="26.25" x14ac:dyDescent="0.55000000000000004">
      <c r="A24" s="4"/>
      <c r="B24" s="21" t="s">
        <v>4</v>
      </c>
      <c r="C24" s="15"/>
      <c r="D24" s="22">
        <f>SUM(D23)</f>
        <v>0</v>
      </c>
      <c r="E24" s="22">
        <f>SUM(E23)</f>
        <v>0</v>
      </c>
      <c r="F24" s="22">
        <v>0</v>
      </c>
      <c r="G24" s="20"/>
    </row>
    <row r="25" spans="1:7" ht="48" x14ac:dyDescent="0.55000000000000004">
      <c r="A25" s="7">
        <v>3</v>
      </c>
      <c r="B25" s="8" t="s">
        <v>26</v>
      </c>
      <c r="C25" s="5"/>
      <c r="D25" s="16"/>
      <c r="E25" s="16"/>
      <c r="F25" s="16"/>
      <c r="G25" s="5"/>
    </row>
    <row r="26" spans="1:7" x14ac:dyDescent="0.55000000000000004">
      <c r="A26" s="4"/>
      <c r="B26" s="5" t="s">
        <v>27</v>
      </c>
      <c r="C26" s="20" t="s">
        <v>28</v>
      </c>
      <c r="D26" s="16">
        <v>29400</v>
      </c>
      <c r="E26" s="16">
        <v>29400</v>
      </c>
      <c r="F26" s="17">
        <f>E26*100/D26</f>
        <v>100</v>
      </c>
      <c r="G26" s="20" t="s">
        <v>29</v>
      </c>
    </row>
    <row r="27" spans="1:7" ht="26.25" x14ac:dyDescent="0.55000000000000004">
      <c r="A27" s="9"/>
      <c r="B27" s="21" t="s">
        <v>4</v>
      </c>
      <c r="C27" s="15"/>
      <c r="D27" s="22">
        <f>SUM(D26)</f>
        <v>29400</v>
      </c>
      <c r="E27" s="22">
        <f>SUM(E26)</f>
        <v>29400</v>
      </c>
      <c r="F27" s="22">
        <f>E26*100/D26</f>
        <v>100</v>
      </c>
      <c r="G27" s="10"/>
    </row>
    <row r="28" spans="1:7" x14ac:dyDescent="0.55000000000000004">
      <c r="A28" s="11"/>
      <c r="B28" s="11" t="s">
        <v>31</v>
      </c>
      <c r="C28" s="12"/>
      <c r="D28" s="18">
        <f>D13+D22+D24+D27</f>
        <v>1380200</v>
      </c>
      <c r="E28" s="18">
        <f>E13+E22+E24+E27</f>
        <v>939043.77</v>
      </c>
      <c r="F28" s="18">
        <f>E28*100/D28</f>
        <v>68.036789595710772</v>
      </c>
      <c r="G28" s="12"/>
    </row>
  </sheetData>
  <mergeCells count="10">
    <mergeCell ref="G4:G5"/>
    <mergeCell ref="F4:F5"/>
    <mergeCell ref="E4:E5"/>
    <mergeCell ref="D4:D5"/>
    <mergeCell ref="A1:G1"/>
    <mergeCell ref="A2:G2"/>
    <mergeCell ref="A3:G3"/>
    <mergeCell ref="C4:C5"/>
    <mergeCell ref="B4:B5"/>
    <mergeCell ref="A4:A5"/>
  </mergeCells>
  <pageMargins left="0.25" right="0.25" top="0.75" bottom="0.75" header="0.3" footer="0.3"/>
  <pageSetup paperSize="9" scale="77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2024-04-24T06:37:49Z</cp:lastPrinted>
  <dcterms:created xsi:type="dcterms:W3CDTF">2024-04-24T04:46:03Z</dcterms:created>
  <dcterms:modified xsi:type="dcterms:W3CDTF">2024-04-24T07:41:42Z</dcterms:modified>
</cp:coreProperties>
</file>